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7" r:id="rId1"/>
  </sheets>
  <definedNames>
    <definedName name="_xlnm._FilterDatabase" localSheetId="0" hidden="1">Мониторы!$A$1:$P$18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8" i="7" l="1"/>
  <c r="O17" i="7"/>
  <c r="O16" i="7"/>
  <c r="O15" i="7"/>
  <c r="O14" i="7"/>
  <c r="O13" i="7"/>
  <c r="O12" i="7"/>
  <c r="O11" i="7"/>
  <c r="O10" i="7"/>
  <c r="O9" i="7"/>
  <c r="O8" i="7"/>
  <c r="O7" i="7"/>
  <c r="O6" i="7"/>
  <c r="O5" i="7"/>
  <c r="O4" i="7"/>
  <c r="O3" i="7"/>
  <c r="O2" i="7"/>
  <c r="L3" i="7" l="1"/>
  <c r="N3" i="7" s="1"/>
  <c r="L4" i="7"/>
  <c r="N4" i="7" s="1"/>
  <c r="L5" i="7"/>
  <c r="N5" i="7" s="1"/>
  <c r="L6" i="7"/>
  <c r="N6" i="7" s="1"/>
  <c r="L7" i="7"/>
  <c r="N7" i="7" s="1"/>
  <c r="L8" i="7"/>
  <c r="N8" i="7" s="1"/>
  <c r="L9" i="7"/>
  <c r="N9" i="7" s="1"/>
  <c r="L10" i="7"/>
  <c r="N10" i="7" s="1"/>
  <c r="L11" i="7"/>
  <c r="N11" i="7" s="1"/>
  <c r="L12" i="7"/>
  <c r="N12" i="7" s="1"/>
  <c r="L13" i="7"/>
  <c r="N13" i="7" s="1"/>
  <c r="L14" i="7"/>
  <c r="N14" i="7" s="1"/>
  <c r="L15" i="7"/>
  <c r="N15" i="7" s="1"/>
  <c r="L16" i="7"/>
  <c r="N16" i="7" s="1"/>
  <c r="L17" i="7"/>
  <c r="N17" i="7" s="1"/>
  <c r="L18" i="7"/>
  <c r="N18" i="7" s="1"/>
  <c r="L2" i="7" l="1"/>
  <c r="N2" i="7" s="1"/>
</calcChain>
</file>

<file path=xl/sharedStrings.xml><?xml version="1.0" encoding="utf-8"?>
<sst xmlns="http://schemas.openxmlformats.org/spreadsheetml/2006/main" count="169" uniqueCount="72">
  <si>
    <t>Ролик, сек.</t>
  </si>
  <si>
    <t>Регион</t>
  </si>
  <si>
    <t>Ссылка</t>
  </si>
  <si>
    <t>Фото</t>
  </si>
  <si>
    <t>Адрес</t>
  </si>
  <si>
    <t>Карта</t>
  </si>
  <si>
    <t>Координаты</t>
  </si>
  <si>
    <t>Локация</t>
  </si>
  <si>
    <t>Количество мониторов</t>
  </si>
  <si>
    <t>Стоимость</t>
  </si>
  <si>
    <t>Реклама на мониторах</t>
  </si>
  <si>
    <t>Место установки монитора</t>
  </si>
  <si>
    <t>Вид конструкции</t>
  </si>
  <si>
    <t>Способ показа</t>
  </si>
  <si>
    <t>Видео</t>
  </si>
  <si>
    <t>Период, дней</t>
  </si>
  <si>
    <t>Отделение No 11 ГБУ ТО «МФЦ» в Зареченском районе города Тулы</t>
  </si>
  <si>
    <t>Флагманский центр</t>
  </si>
  <si>
    <t>город Тула, ул. Демонстрации,26Б</t>
  </si>
  <si>
    <t>300002, город Тула, улица Октябрьская, дом 47</t>
  </si>
  <si>
    <t>Отделение No 20 ГБУ ТО «МФЦ» в Пролетарском районе города Тулы</t>
  </si>
  <si>
    <t>Отделение No 21 ГБУ ТО «МФЦ» в Советском районе города Тулы</t>
  </si>
  <si>
    <t>Отделение No 33 ГБУ ТО «МФЦ» в Центральном районе города Тулы</t>
  </si>
  <si>
    <t>Отделение No 26 ГБУ ТО «МФЦ» в Центральном районе города Тулы</t>
  </si>
  <si>
    <t>Отделение No 28 ГБУ ТО «МФЦ» в городе Щекино</t>
  </si>
  <si>
    <t>Отделение No 1 ГБУ ТО «МФЦ» в городе Алексин</t>
  </si>
  <si>
    <t>Отделение No 32 ГБУ ТО «МФЦ» в городе Алексин</t>
  </si>
  <si>
    <t>Отделение No 17 ГБУ ТО «МФЦ» в городе Новомосковск</t>
  </si>
  <si>
    <t>Отделение No 34 ГБУ ТО «МФЦ» в городе Новомосковск</t>
  </si>
  <si>
    <t>Отделение No 8 ГБУ ТО «МФЦ» в городе Донской</t>
  </si>
  <si>
    <t>Отделение No 10 ГБУ ТО «МФЦ» в городе Ефремов</t>
  </si>
  <si>
    <t>Отделение No 12 ГБУ ТО «МФЦ» в поселке Заокский</t>
  </si>
  <si>
    <t>Отделение No 14 ГБУ ТО «МФЦ» в городе Киреевск</t>
  </si>
  <si>
    <t>Отделение No 24 ГБУ ТО «МФЦ» в городе Узловая</t>
  </si>
  <si>
    <t>Отделение No 29 ГБУ ТО «МФЦ» в городе Ясногорск</t>
  </si>
  <si>
    <t>300004, город Тула, Загородный проезд, дом 3</t>
  </si>
  <si>
    <t>300041, город Тула, Красноармейский проспект, дом 36</t>
  </si>
  <si>
    <t>300000, город Тула, улица Менделеевская, дом 2</t>
  </si>
  <si>
    <t>300012, город Тула, проспект Ленина, дом 97</t>
  </si>
  <si>
    <t>301248, город Щекино, улица Шахтерская, дом 21</t>
  </si>
  <si>
    <t>301361, город Алексин, улица Ленина, дом 8</t>
  </si>
  <si>
    <t>301361, город Алексин, улица 50 лет Октября, дом 23</t>
  </si>
  <si>
    <t>301664, город Новомосковск, улица Московская, дом 7</t>
  </si>
  <si>
    <t>301666, город Новомосковск, Рязанское шоссе, дом 9/1</t>
  </si>
  <si>
    <t>301781, город Донской, мкр. Центральный, улица Комсомольская, дом 4</t>
  </si>
  <si>
    <t>301840, город Ефремов, ул. Красная площадь, дом 1</t>
  </si>
  <si>
    <t>301000, поселок Заокский, улица Поленова, дом 5а</t>
  </si>
  <si>
    <t>301260, город Киреевск, улица Горняков, дом 30а</t>
  </si>
  <si>
    <t>301600, город Узловая, улица Гагарина, дом 27</t>
  </si>
  <si>
    <t>301030, город Ясногорск, улица Комсомольская, дом 7</t>
  </si>
  <si>
    <t>Монитор электронной очереди</t>
  </si>
  <si>
    <t>Тула</t>
  </si>
  <si>
    <t>54.212177, 37.622459</t>
  </si>
  <si>
    <t>54.202693, 37.674238</t>
  </si>
  <si>
    <t>54.198316, 37.589419</t>
  </si>
  <si>
    <t>54.192790, 37.621489</t>
  </si>
  <si>
    <t>54.171614, 37.594890</t>
  </si>
  <si>
    <t>54.003310, 37.519782</t>
  </si>
  <si>
    <t>54.505053, 37.066654</t>
  </si>
  <si>
    <t>54.528054, 37.082599</t>
  </si>
  <si>
    <t>54.006295, 38.295486</t>
  </si>
  <si>
    <t>54.027308, 38.317243</t>
  </si>
  <si>
    <t>53.929113, 37.926557</t>
  </si>
  <si>
    <t>53.978578, 38.165096</t>
  </si>
  <si>
    <t>54.479068, 37.692339</t>
  </si>
  <si>
    <t>54.733593, 37.401007</t>
  </si>
  <si>
    <t>53.969819, 38.336261</t>
  </si>
  <si>
    <t>53.137603, 38.117673</t>
  </si>
  <si>
    <t>54.192018, 37.597260</t>
  </si>
  <si>
    <t>Выходов в час</t>
  </si>
  <si>
    <t>Выходов в сутки</t>
  </si>
  <si>
    <t>Выходов за период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</si>
</sst>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4" fillId="0" borderId="0" xfId="0" applyFont="1" applyFill="1" applyAlignment="1">
      <alignment wrapText="1"/>
    </xf>
    <xf numFmtId="0" fontId="4" fillId="0" borderId="0" xfId="0" applyFont="1" applyFill="1"/>
    <xf numFmtId="164" fontId="4" fillId="0" borderId="0" xfId="0" applyNumberFormat="1" applyFont="1" applyFill="1"/>
    <xf numFmtId="0" fontId="4" fillId="0" borderId="0" xfId="0" applyNumberFormat="1" applyFont="1" applyFill="1"/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2" applyNumberFormat="1" applyFont="1" applyFill="1" applyBorder="1" applyAlignment="1" applyProtection="1">
      <alignment horizontal="center" vertical="center" wrapText="1"/>
    </xf>
    <xf numFmtId="0" fontId="4" fillId="0" borderId="1" xfId="2" applyNumberFormat="1" applyFont="1" applyFill="1" applyBorder="1" applyAlignment="1" applyProtection="1">
      <alignment horizontal="center" vertical="center"/>
    </xf>
    <xf numFmtId="0" fontId="5" fillId="0" borderId="1" xfId="2" applyNumberFormat="1" applyFont="1" applyFill="1" applyBorder="1" applyAlignment="1" applyProtection="1">
      <alignment horizontal="center"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CCFF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CUDQLgedB" TargetMode="External"/><Relationship Id="rId13" Type="http://schemas.openxmlformats.org/officeDocument/2006/relationships/hyperlink" Target="https://yandex.ru/maps/-/CCUDQPwksB" TargetMode="External"/><Relationship Id="rId18" Type="http://schemas.openxmlformats.org/officeDocument/2006/relationships/hyperlink" Target="https://yandex.ru/maps/-/CCUDQPcmhD" TargetMode="External"/><Relationship Id="rId3" Type="http://schemas.openxmlformats.org/officeDocument/2006/relationships/hyperlink" Target="https://yandex.ru/maps/-/CCUDQDs4TD" TargetMode="External"/><Relationship Id="rId7" Type="http://schemas.openxmlformats.org/officeDocument/2006/relationships/hyperlink" Target="https://yandex.ru/maps/-/CCUDQLRl-B" TargetMode="External"/><Relationship Id="rId12" Type="http://schemas.openxmlformats.org/officeDocument/2006/relationships/hyperlink" Target="https://yandex.ru/maps/-/CCUDQPuptD" TargetMode="External"/><Relationship Id="rId17" Type="http://schemas.openxmlformats.org/officeDocument/2006/relationships/hyperlink" Target="https://yandex.ru/maps/-/CCUDQPvT9B" TargetMode="External"/><Relationship Id="rId2" Type="http://schemas.openxmlformats.org/officeDocument/2006/relationships/hyperlink" Target="https://disk.yandex.com.am/d/TfcYWTZUp4NNLg" TargetMode="External"/><Relationship Id="rId16" Type="http://schemas.openxmlformats.org/officeDocument/2006/relationships/hyperlink" Target="https://yandex.ru/maps/-/CCUDQPVbPB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com.am/d/TfcYWTZUp4NNLg" TargetMode="External"/><Relationship Id="rId6" Type="http://schemas.openxmlformats.org/officeDocument/2006/relationships/hyperlink" Target="https://yandex.ru/maps/-/CCUDQLqbxD" TargetMode="External"/><Relationship Id="rId11" Type="http://schemas.openxmlformats.org/officeDocument/2006/relationships/hyperlink" Target="https://yandex.ru/maps/-/CCUDQPaISB" TargetMode="External"/><Relationship Id="rId5" Type="http://schemas.openxmlformats.org/officeDocument/2006/relationships/hyperlink" Target="https://yandex.ru/maps/-/CCUDQLUiwA" TargetMode="External"/><Relationship Id="rId15" Type="http://schemas.openxmlformats.org/officeDocument/2006/relationships/hyperlink" Target="https://yandex.ru/maps/-/CCUDQPxlWA" TargetMode="External"/><Relationship Id="rId10" Type="http://schemas.openxmlformats.org/officeDocument/2006/relationships/hyperlink" Target="https://yandex.ru/maps/-/CCUDQPAaOB" TargetMode="External"/><Relationship Id="rId19" Type="http://schemas.openxmlformats.org/officeDocument/2006/relationships/hyperlink" Target="https://yandex.ru/maps/-/CHbd7IlQ" TargetMode="External"/><Relationship Id="rId4" Type="http://schemas.openxmlformats.org/officeDocument/2006/relationships/hyperlink" Target="https://yandex.ru/maps/-/CCUDQHH7KD" TargetMode="External"/><Relationship Id="rId9" Type="http://schemas.openxmlformats.org/officeDocument/2006/relationships/hyperlink" Target="https://yandex.ru/maps/-/CCUDQLDcwC" TargetMode="External"/><Relationship Id="rId14" Type="http://schemas.openxmlformats.org/officeDocument/2006/relationships/hyperlink" Target="https://yandex.ru/maps/-/CCUDQPTlG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abSelected="1" zoomScaleNormal="100" zoomScaleSheetLayoutView="100" workbookViewId="0">
      <selection activeCell="C3" sqref="C3"/>
    </sheetView>
  </sheetViews>
  <sheetFormatPr defaultRowHeight="12.75" x14ac:dyDescent="0.2"/>
  <cols>
    <col min="1" max="1" width="11.28515625" style="2" customWidth="1"/>
    <col min="2" max="2" width="38" style="6" customWidth="1"/>
    <col min="3" max="3" width="33" style="2" customWidth="1"/>
    <col min="4" max="4" width="10" style="2" customWidth="1"/>
    <col min="5" max="5" width="20" style="1" customWidth="1"/>
    <col min="6" max="6" width="19.28515625" style="1" customWidth="1"/>
    <col min="7" max="7" width="9.5703125" style="3" customWidth="1"/>
    <col min="8" max="8" width="14.7109375" style="3" customWidth="1"/>
    <col min="9" max="9" width="17.140625" style="3" customWidth="1"/>
    <col min="10" max="10" width="14.28515625" style="2" customWidth="1"/>
    <col min="11" max="11" width="16.85546875" style="2" customWidth="1"/>
    <col min="12" max="12" width="18.7109375" style="2" customWidth="1"/>
    <col min="13" max="13" width="16.85546875" style="2" customWidth="1"/>
    <col min="14" max="14" width="21.5703125" style="4" customWidth="1"/>
    <col min="15" max="15" width="13.85546875" style="4" customWidth="1"/>
    <col min="16" max="16" width="19" style="4" customWidth="1"/>
    <col min="17" max="16384" width="9.140625" style="2"/>
  </cols>
  <sheetData>
    <row r="1" spans="1:17" s="1" customFormat="1" ht="25.5" x14ac:dyDescent="0.2">
      <c r="A1" s="7" t="s">
        <v>1</v>
      </c>
      <c r="B1" s="7" t="s">
        <v>7</v>
      </c>
      <c r="C1" s="7" t="s">
        <v>4</v>
      </c>
      <c r="D1" s="7" t="s">
        <v>5</v>
      </c>
      <c r="E1" s="7" t="s">
        <v>12</v>
      </c>
      <c r="F1" s="7" t="s">
        <v>11</v>
      </c>
      <c r="G1" s="7" t="s">
        <v>3</v>
      </c>
      <c r="H1" s="7" t="s">
        <v>8</v>
      </c>
      <c r="I1" s="7" t="s">
        <v>13</v>
      </c>
      <c r="J1" s="7" t="s">
        <v>0</v>
      </c>
      <c r="K1" s="7" t="s">
        <v>69</v>
      </c>
      <c r="L1" s="7" t="s">
        <v>70</v>
      </c>
      <c r="M1" s="7" t="s">
        <v>15</v>
      </c>
      <c r="N1" s="7" t="s">
        <v>71</v>
      </c>
      <c r="O1" s="7" t="s">
        <v>9</v>
      </c>
      <c r="P1" s="7" t="s">
        <v>6</v>
      </c>
    </row>
    <row r="2" spans="1:17" s="1" customFormat="1" ht="25.5" x14ac:dyDescent="0.2">
      <c r="A2" s="8" t="s">
        <v>51</v>
      </c>
      <c r="B2" s="8" t="s">
        <v>16</v>
      </c>
      <c r="C2" s="8" t="s">
        <v>19</v>
      </c>
      <c r="D2" s="11" t="s">
        <v>2</v>
      </c>
      <c r="E2" s="8" t="s">
        <v>10</v>
      </c>
      <c r="F2" s="8" t="s">
        <v>50</v>
      </c>
      <c r="G2" s="11" t="s">
        <v>3</v>
      </c>
      <c r="H2" s="12">
        <v>1</v>
      </c>
      <c r="I2" s="10" t="s">
        <v>14</v>
      </c>
      <c r="J2" s="8">
        <v>10</v>
      </c>
      <c r="K2" s="8">
        <v>20</v>
      </c>
      <c r="L2" s="8">
        <f>12*K2</f>
        <v>240</v>
      </c>
      <c r="M2" s="8">
        <v>22</v>
      </c>
      <c r="N2" s="8">
        <f>M2*L2</f>
        <v>5280</v>
      </c>
      <c r="O2" s="9">
        <f>(0.25*N2)*J2</f>
        <v>13200</v>
      </c>
      <c r="P2" s="8" t="s">
        <v>52</v>
      </c>
      <c r="Q2" s="5"/>
    </row>
    <row r="3" spans="1:17" ht="25.5" x14ac:dyDescent="0.2">
      <c r="A3" s="8" t="s">
        <v>51</v>
      </c>
      <c r="B3" s="8" t="s">
        <v>20</v>
      </c>
      <c r="C3" s="8" t="s">
        <v>35</v>
      </c>
      <c r="D3" s="11" t="s">
        <v>2</v>
      </c>
      <c r="E3" s="8" t="s">
        <v>10</v>
      </c>
      <c r="F3" s="8" t="s">
        <v>50</v>
      </c>
      <c r="G3" s="11" t="s">
        <v>3</v>
      </c>
      <c r="H3" s="12">
        <v>1</v>
      </c>
      <c r="I3" s="10" t="s">
        <v>14</v>
      </c>
      <c r="J3" s="8">
        <v>10</v>
      </c>
      <c r="K3" s="8">
        <v>20</v>
      </c>
      <c r="L3" s="8">
        <f t="shared" ref="L3:L18" si="0">12*K3</f>
        <v>240</v>
      </c>
      <c r="M3" s="8">
        <v>22</v>
      </c>
      <c r="N3" s="8">
        <f t="shared" ref="N3:N18" si="1">M3*L3</f>
        <v>5280</v>
      </c>
      <c r="O3" s="9">
        <f t="shared" ref="O3:O18" si="2">(0.25*N3)*J3</f>
        <v>13200</v>
      </c>
      <c r="P3" s="8" t="s">
        <v>53</v>
      </c>
    </row>
    <row r="4" spans="1:17" ht="25.5" x14ac:dyDescent="0.2">
      <c r="A4" s="8" t="s">
        <v>51</v>
      </c>
      <c r="B4" s="8" t="s">
        <v>21</v>
      </c>
      <c r="C4" s="8" t="s">
        <v>36</v>
      </c>
      <c r="D4" s="11" t="s">
        <v>2</v>
      </c>
      <c r="E4" s="8" t="s">
        <v>10</v>
      </c>
      <c r="F4" s="8" t="s">
        <v>50</v>
      </c>
      <c r="G4" s="11" t="s">
        <v>3</v>
      </c>
      <c r="H4" s="12">
        <v>1</v>
      </c>
      <c r="I4" s="10" t="s">
        <v>14</v>
      </c>
      <c r="J4" s="8">
        <v>10</v>
      </c>
      <c r="K4" s="8">
        <v>20</v>
      </c>
      <c r="L4" s="8">
        <f t="shared" si="0"/>
        <v>240</v>
      </c>
      <c r="M4" s="8">
        <v>22</v>
      </c>
      <c r="N4" s="8">
        <f t="shared" si="1"/>
        <v>5280</v>
      </c>
      <c r="O4" s="9">
        <f t="shared" si="2"/>
        <v>13200</v>
      </c>
      <c r="P4" s="8" t="s">
        <v>54</v>
      </c>
    </row>
    <row r="5" spans="1:17" ht="25.5" x14ac:dyDescent="0.2">
      <c r="A5" s="8" t="s">
        <v>51</v>
      </c>
      <c r="B5" s="8" t="s">
        <v>22</v>
      </c>
      <c r="C5" s="8" t="s">
        <v>37</v>
      </c>
      <c r="D5" s="11" t="s">
        <v>2</v>
      </c>
      <c r="E5" s="8" t="s">
        <v>10</v>
      </c>
      <c r="F5" s="8" t="s">
        <v>50</v>
      </c>
      <c r="G5" s="11" t="s">
        <v>3</v>
      </c>
      <c r="H5" s="12">
        <v>1</v>
      </c>
      <c r="I5" s="10" t="s">
        <v>14</v>
      </c>
      <c r="J5" s="8">
        <v>10</v>
      </c>
      <c r="K5" s="8">
        <v>20</v>
      </c>
      <c r="L5" s="8">
        <f t="shared" si="0"/>
        <v>240</v>
      </c>
      <c r="M5" s="8">
        <v>22</v>
      </c>
      <c r="N5" s="8">
        <f t="shared" si="1"/>
        <v>5280</v>
      </c>
      <c r="O5" s="9">
        <f t="shared" si="2"/>
        <v>13200</v>
      </c>
      <c r="P5" s="8" t="s">
        <v>55</v>
      </c>
    </row>
    <row r="6" spans="1:17" ht="25.5" x14ac:dyDescent="0.2">
      <c r="A6" s="8" t="s">
        <v>51</v>
      </c>
      <c r="B6" s="8" t="s">
        <v>23</v>
      </c>
      <c r="C6" s="8" t="s">
        <v>38</v>
      </c>
      <c r="D6" s="11" t="s">
        <v>2</v>
      </c>
      <c r="E6" s="8" t="s">
        <v>10</v>
      </c>
      <c r="F6" s="8" t="s">
        <v>50</v>
      </c>
      <c r="G6" s="11" t="s">
        <v>3</v>
      </c>
      <c r="H6" s="12">
        <v>1</v>
      </c>
      <c r="I6" s="10" t="s">
        <v>14</v>
      </c>
      <c r="J6" s="8">
        <v>10</v>
      </c>
      <c r="K6" s="8">
        <v>20</v>
      </c>
      <c r="L6" s="8">
        <f t="shared" si="0"/>
        <v>240</v>
      </c>
      <c r="M6" s="8">
        <v>22</v>
      </c>
      <c r="N6" s="8">
        <f t="shared" si="1"/>
        <v>5280</v>
      </c>
      <c r="O6" s="9">
        <f t="shared" si="2"/>
        <v>13200</v>
      </c>
      <c r="P6" s="8" t="s">
        <v>56</v>
      </c>
    </row>
    <row r="7" spans="1:17" ht="25.5" x14ac:dyDescent="0.2">
      <c r="A7" s="8" t="s">
        <v>51</v>
      </c>
      <c r="B7" s="8" t="s">
        <v>17</v>
      </c>
      <c r="C7" s="8" t="s">
        <v>18</v>
      </c>
      <c r="D7" s="13" t="s">
        <v>2</v>
      </c>
      <c r="E7" s="8" t="s">
        <v>10</v>
      </c>
      <c r="F7" s="8" t="s">
        <v>50</v>
      </c>
      <c r="G7" s="11" t="s">
        <v>3</v>
      </c>
      <c r="H7" s="12">
        <v>1</v>
      </c>
      <c r="I7" s="10" t="s">
        <v>14</v>
      </c>
      <c r="J7" s="8">
        <v>10</v>
      </c>
      <c r="K7" s="8">
        <v>20</v>
      </c>
      <c r="L7" s="8">
        <f t="shared" si="0"/>
        <v>240</v>
      </c>
      <c r="M7" s="8">
        <v>22</v>
      </c>
      <c r="N7" s="8">
        <f t="shared" si="1"/>
        <v>5280</v>
      </c>
      <c r="O7" s="9">
        <f t="shared" si="2"/>
        <v>13200</v>
      </c>
      <c r="P7" s="10" t="s">
        <v>68</v>
      </c>
    </row>
    <row r="8" spans="1:17" ht="25.5" x14ac:dyDescent="0.2">
      <c r="A8" s="8" t="s">
        <v>51</v>
      </c>
      <c r="B8" s="8" t="s">
        <v>24</v>
      </c>
      <c r="C8" s="8" t="s">
        <v>39</v>
      </c>
      <c r="D8" s="11" t="s">
        <v>2</v>
      </c>
      <c r="E8" s="8" t="s">
        <v>10</v>
      </c>
      <c r="F8" s="8" t="s">
        <v>50</v>
      </c>
      <c r="G8" s="11" t="s">
        <v>3</v>
      </c>
      <c r="H8" s="12">
        <v>1</v>
      </c>
      <c r="I8" s="10" t="s">
        <v>14</v>
      </c>
      <c r="J8" s="8">
        <v>10</v>
      </c>
      <c r="K8" s="8">
        <v>20</v>
      </c>
      <c r="L8" s="8">
        <f t="shared" si="0"/>
        <v>240</v>
      </c>
      <c r="M8" s="8">
        <v>22</v>
      </c>
      <c r="N8" s="8">
        <f t="shared" si="1"/>
        <v>5280</v>
      </c>
      <c r="O8" s="9">
        <f t="shared" si="2"/>
        <v>13200</v>
      </c>
      <c r="P8" s="8" t="s">
        <v>57</v>
      </c>
    </row>
    <row r="9" spans="1:17" ht="25.5" x14ac:dyDescent="0.2">
      <c r="A9" s="8" t="s">
        <v>51</v>
      </c>
      <c r="B9" s="8" t="s">
        <v>25</v>
      </c>
      <c r="C9" s="8" t="s">
        <v>40</v>
      </c>
      <c r="D9" s="11" t="s">
        <v>2</v>
      </c>
      <c r="E9" s="8" t="s">
        <v>10</v>
      </c>
      <c r="F9" s="8" t="s">
        <v>50</v>
      </c>
      <c r="G9" s="11" t="s">
        <v>3</v>
      </c>
      <c r="H9" s="12">
        <v>1</v>
      </c>
      <c r="I9" s="10" t="s">
        <v>14</v>
      </c>
      <c r="J9" s="8">
        <v>10</v>
      </c>
      <c r="K9" s="8">
        <v>20</v>
      </c>
      <c r="L9" s="8">
        <f t="shared" si="0"/>
        <v>240</v>
      </c>
      <c r="M9" s="8">
        <v>22</v>
      </c>
      <c r="N9" s="8">
        <f t="shared" si="1"/>
        <v>5280</v>
      </c>
      <c r="O9" s="9">
        <f t="shared" si="2"/>
        <v>13200</v>
      </c>
      <c r="P9" s="8" t="s">
        <v>58</v>
      </c>
    </row>
    <row r="10" spans="1:17" ht="25.5" x14ac:dyDescent="0.2">
      <c r="A10" s="8" t="s">
        <v>51</v>
      </c>
      <c r="B10" s="8" t="s">
        <v>26</v>
      </c>
      <c r="C10" s="8" t="s">
        <v>41</v>
      </c>
      <c r="D10" s="11" t="s">
        <v>2</v>
      </c>
      <c r="E10" s="8" t="s">
        <v>10</v>
      </c>
      <c r="F10" s="8" t="s">
        <v>50</v>
      </c>
      <c r="G10" s="11" t="s">
        <v>3</v>
      </c>
      <c r="H10" s="12">
        <v>1</v>
      </c>
      <c r="I10" s="10" t="s">
        <v>14</v>
      </c>
      <c r="J10" s="8">
        <v>10</v>
      </c>
      <c r="K10" s="8">
        <v>20</v>
      </c>
      <c r="L10" s="8">
        <f t="shared" si="0"/>
        <v>240</v>
      </c>
      <c r="M10" s="8">
        <v>22</v>
      </c>
      <c r="N10" s="8">
        <f t="shared" si="1"/>
        <v>5280</v>
      </c>
      <c r="O10" s="9">
        <f t="shared" si="2"/>
        <v>13200</v>
      </c>
      <c r="P10" s="8" t="s">
        <v>59</v>
      </c>
    </row>
    <row r="11" spans="1:17" ht="25.5" x14ac:dyDescent="0.2">
      <c r="A11" s="8" t="s">
        <v>51</v>
      </c>
      <c r="B11" s="8" t="s">
        <v>27</v>
      </c>
      <c r="C11" s="8" t="s">
        <v>42</v>
      </c>
      <c r="D11" s="11" t="s">
        <v>2</v>
      </c>
      <c r="E11" s="8" t="s">
        <v>10</v>
      </c>
      <c r="F11" s="8" t="s">
        <v>50</v>
      </c>
      <c r="G11" s="11" t="s">
        <v>3</v>
      </c>
      <c r="H11" s="12">
        <v>1</v>
      </c>
      <c r="I11" s="10" t="s">
        <v>14</v>
      </c>
      <c r="J11" s="8">
        <v>10</v>
      </c>
      <c r="K11" s="8">
        <v>20</v>
      </c>
      <c r="L11" s="8">
        <f t="shared" si="0"/>
        <v>240</v>
      </c>
      <c r="M11" s="8">
        <v>22</v>
      </c>
      <c r="N11" s="8">
        <f t="shared" si="1"/>
        <v>5280</v>
      </c>
      <c r="O11" s="9">
        <f t="shared" si="2"/>
        <v>13200</v>
      </c>
      <c r="P11" s="8" t="s">
        <v>60</v>
      </c>
    </row>
    <row r="12" spans="1:17" ht="25.5" x14ac:dyDescent="0.2">
      <c r="A12" s="8" t="s">
        <v>51</v>
      </c>
      <c r="B12" s="8" t="s">
        <v>28</v>
      </c>
      <c r="C12" s="8" t="s">
        <v>43</v>
      </c>
      <c r="D12" s="11" t="s">
        <v>2</v>
      </c>
      <c r="E12" s="8" t="s">
        <v>10</v>
      </c>
      <c r="F12" s="8" t="s">
        <v>50</v>
      </c>
      <c r="G12" s="11" t="s">
        <v>3</v>
      </c>
      <c r="H12" s="12">
        <v>1</v>
      </c>
      <c r="I12" s="10" t="s">
        <v>14</v>
      </c>
      <c r="J12" s="8">
        <v>10</v>
      </c>
      <c r="K12" s="8">
        <v>20</v>
      </c>
      <c r="L12" s="8">
        <f t="shared" si="0"/>
        <v>240</v>
      </c>
      <c r="M12" s="8">
        <v>22</v>
      </c>
      <c r="N12" s="8">
        <f t="shared" si="1"/>
        <v>5280</v>
      </c>
      <c r="O12" s="9">
        <f t="shared" si="2"/>
        <v>13200</v>
      </c>
      <c r="P12" s="8" t="s">
        <v>61</v>
      </c>
    </row>
    <row r="13" spans="1:17" ht="38.25" x14ac:dyDescent="0.2">
      <c r="A13" s="8" t="s">
        <v>51</v>
      </c>
      <c r="B13" s="8" t="s">
        <v>29</v>
      </c>
      <c r="C13" s="8" t="s">
        <v>44</v>
      </c>
      <c r="D13" s="11" t="s">
        <v>2</v>
      </c>
      <c r="E13" s="8" t="s">
        <v>10</v>
      </c>
      <c r="F13" s="8" t="s">
        <v>50</v>
      </c>
      <c r="G13" s="11" t="s">
        <v>3</v>
      </c>
      <c r="H13" s="12">
        <v>1</v>
      </c>
      <c r="I13" s="10" t="s">
        <v>14</v>
      </c>
      <c r="J13" s="8">
        <v>10</v>
      </c>
      <c r="K13" s="8">
        <v>20</v>
      </c>
      <c r="L13" s="8">
        <f t="shared" si="0"/>
        <v>240</v>
      </c>
      <c r="M13" s="8">
        <v>22</v>
      </c>
      <c r="N13" s="8">
        <f t="shared" si="1"/>
        <v>5280</v>
      </c>
      <c r="O13" s="9">
        <f t="shared" si="2"/>
        <v>13200</v>
      </c>
      <c r="P13" s="8" t="s">
        <v>66</v>
      </c>
    </row>
    <row r="14" spans="1:17" ht="25.5" x14ac:dyDescent="0.2">
      <c r="A14" s="8" t="s">
        <v>51</v>
      </c>
      <c r="B14" s="8" t="s">
        <v>30</v>
      </c>
      <c r="C14" s="8" t="s">
        <v>45</v>
      </c>
      <c r="D14" s="11" t="s">
        <v>2</v>
      </c>
      <c r="E14" s="8" t="s">
        <v>10</v>
      </c>
      <c r="F14" s="8" t="s">
        <v>50</v>
      </c>
      <c r="G14" s="11" t="s">
        <v>3</v>
      </c>
      <c r="H14" s="12">
        <v>1</v>
      </c>
      <c r="I14" s="10" t="s">
        <v>14</v>
      </c>
      <c r="J14" s="8">
        <v>10</v>
      </c>
      <c r="K14" s="8">
        <v>20</v>
      </c>
      <c r="L14" s="8">
        <f t="shared" si="0"/>
        <v>240</v>
      </c>
      <c r="M14" s="8">
        <v>22</v>
      </c>
      <c r="N14" s="8">
        <f t="shared" si="1"/>
        <v>5280</v>
      </c>
      <c r="O14" s="9">
        <f t="shared" si="2"/>
        <v>13200</v>
      </c>
      <c r="P14" s="8" t="s">
        <v>67</v>
      </c>
    </row>
    <row r="15" spans="1:17" ht="25.5" x14ac:dyDescent="0.2">
      <c r="A15" s="8" t="s">
        <v>51</v>
      </c>
      <c r="B15" s="8" t="s">
        <v>31</v>
      </c>
      <c r="C15" s="8" t="s">
        <v>46</v>
      </c>
      <c r="D15" s="11" t="s">
        <v>2</v>
      </c>
      <c r="E15" s="8" t="s">
        <v>10</v>
      </c>
      <c r="F15" s="8" t="s">
        <v>50</v>
      </c>
      <c r="G15" s="11" t="s">
        <v>3</v>
      </c>
      <c r="H15" s="12">
        <v>1</v>
      </c>
      <c r="I15" s="10" t="s">
        <v>14</v>
      </c>
      <c r="J15" s="8">
        <v>10</v>
      </c>
      <c r="K15" s="8">
        <v>20</v>
      </c>
      <c r="L15" s="8">
        <f t="shared" si="0"/>
        <v>240</v>
      </c>
      <c r="M15" s="8">
        <v>22</v>
      </c>
      <c r="N15" s="8">
        <f t="shared" si="1"/>
        <v>5280</v>
      </c>
      <c r="O15" s="9">
        <f t="shared" si="2"/>
        <v>13200</v>
      </c>
      <c r="P15" s="8" t="s">
        <v>65</v>
      </c>
    </row>
    <row r="16" spans="1:17" ht="25.5" x14ac:dyDescent="0.2">
      <c r="A16" s="8" t="s">
        <v>51</v>
      </c>
      <c r="B16" s="8" t="s">
        <v>32</v>
      </c>
      <c r="C16" s="8" t="s">
        <v>47</v>
      </c>
      <c r="D16" s="11" t="s">
        <v>2</v>
      </c>
      <c r="E16" s="8" t="s">
        <v>10</v>
      </c>
      <c r="F16" s="8" t="s">
        <v>50</v>
      </c>
      <c r="G16" s="11" t="s">
        <v>3</v>
      </c>
      <c r="H16" s="12">
        <v>1</v>
      </c>
      <c r="I16" s="10" t="s">
        <v>14</v>
      </c>
      <c r="J16" s="8">
        <v>10</v>
      </c>
      <c r="K16" s="8">
        <v>20</v>
      </c>
      <c r="L16" s="8">
        <f t="shared" si="0"/>
        <v>240</v>
      </c>
      <c r="M16" s="8">
        <v>22</v>
      </c>
      <c r="N16" s="8">
        <f t="shared" si="1"/>
        <v>5280</v>
      </c>
      <c r="O16" s="9">
        <f t="shared" si="2"/>
        <v>13200</v>
      </c>
      <c r="P16" s="8" t="s">
        <v>62</v>
      </c>
    </row>
    <row r="17" spans="1:16" ht="25.5" x14ac:dyDescent="0.2">
      <c r="A17" s="8" t="s">
        <v>51</v>
      </c>
      <c r="B17" s="8" t="s">
        <v>33</v>
      </c>
      <c r="C17" s="8" t="s">
        <v>48</v>
      </c>
      <c r="D17" s="11" t="s">
        <v>2</v>
      </c>
      <c r="E17" s="8" t="s">
        <v>10</v>
      </c>
      <c r="F17" s="8" t="s">
        <v>50</v>
      </c>
      <c r="G17" s="11" t="s">
        <v>3</v>
      </c>
      <c r="H17" s="12">
        <v>1</v>
      </c>
      <c r="I17" s="10" t="s">
        <v>14</v>
      </c>
      <c r="J17" s="8">
        <v>10</v>
      </c>
      <c r="K17" s="8">
        <v>20</v>
      </c>
      <c r="L17" s="8">
        <f t="shared" si="0"/>
        <v>240</v>
      </c>
      <c r="M17" s="8">
        <v>22</v>
      </c>
      <c r="N17" s="8">
        <f t="shared" si="1"/>
        <v>5280</v>
      </c>
      <c r="O17" s="9">
        <f t="shared" si="2"/>
        <v>13200</v>
      </c>
      <c r="P17" s="8" t="s">
        <v>63</v>
      </c>
    </row>
    <row r="18" spans="1:16" ht="25.5" x14ac:dyDescent="0.2">
      <c r="A18" s="8" t="s">
        <v>51</v>
      </c>
      <c r="B18" s="8" t="s">
        <v>34</v>
      </c>
      <c r="C18" s="8" t="s">
        <v>49</v>
      </c>
      <c r="D18" s="11" t="s">
        <v>2</v>
      </c>
      <c r="E18" s="8" t="s">
        <v>10</v>
      </c>
      <c r="F18" s="8" t="s">
        <v>50</v>
      </c>
      <c r="G18" s="11" t="s">
        <v>3</v>
      </c>
      <c r="H18" s="12">
        <v>1</v>
      </c>
      <c r="I18" s="10" t="s">
        <v>14</v>
      </c>
      <c r="J18" s="8">
        <v>10</v>
      </c>
      <c r="K18" s="8">
        <v>20</v>
      </c>
      <c r="L18" s="8">
        <f t="shared" si="0"/>
        <v>240</v>
      </c>
      <c r="M18" s="8">
        <v>22</v>
      </c>
      <c r="N18" s="8">
        <f t="shared" si="1"/>
        <v>5280</v>
      </c>
      <c r="O18" s="9">
        <f t="shared" si="2"/>
        <v>13200</v>
      </c>
      <c r="P18" s="8" t="s">
        <v>64</v>
      </c>
    </row>
  </sheetData>
  <autoFilter ref="A1:P18"/>
  <hyperlinks>
    <hyperlink ref="G2" r:id="rId1"/>
    <hyperlink ref="G3:G18" r:id="rId2" display="Фото"/>
    <hyperlink ref="D2" r:id="rId3"/>
    <hyperlink ref="D3" r:id="rId4"/>
    <hyperlink ref="D4" r:id="rId5"/>
    <hyperlink ref="D5" r:id="rId6"/>
    <hyperlink ref="D6" r:id="rId7"/>
    <hyperlink ref="D8" r:id="rId8"/>
    <hyperlink ref="D9" r:id="rId9"/>
    <hyperlink ref="D10" r:id="rId10"/>
    <hyperlink ref="D11" r:id="rId11"/>
    <hyperlink ref="D12" r:id="rId12"/>
    <hyperlink ref="D16" r:id="rId13"/>
    <hyperlink ref="D17" r:id="rId14"/>
    <hyperlink ref="D18" r:id="rId15"/>
    <hyperlink ref="D15" r:id="rId16"/>
    <hyperlink ref="D13" r:id="rId17"/>
    <hyperlink ref="D14" r:id="rId18"/>
    <hyperlink ref="D7" r:id="rId19"/>
  </hyperlinks>
  <pageMargins left="0.7" right="0.7" top="0.75" bottom="0.75" header="0.3" footer="0.3"/>
  <pageSetup paperSize="9" orientation="portrait"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2026-04-26T12:24:07Z</dcterms:modified>
</cp:coreProperties>
</file>